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73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11" i="2"/>
  <c r="B11" i="2"/>
  <c r="B28" i="2"/>
  <c r="D27" i="2"/>
  <c r="E27" i="2" s="1"/>
  <c r="D26" i="2"/>
  <c r="E26" i="2" s="1"/>
  <c r="D25" i="2"/>
  <c r="D24" i="2"/>
  <c r="E24" i="2" s="1"/>
  <c r="D23" i="2"/>
  <c r="E23" i="2" s="1"/>
  <c r="D22" i="2"/>
  <c r="E22" i="2" s="1"/>
  <c r="D21" i="2"/>
  <c r="E21" i="2" s="1"/>
  <c r="D20" i="2"/>
  <c r="E20" i="2" s="1"/>
  <c r="J26" i="2"/>
  <c r="J25" i="2"/>
  <c r="K25" i="2" s="1"/>
  <c r="J24" i="2"/>
  <c r="J23" i="2"/>
  <c r="J22" i="2"/>
  <c r="J21" i="2"/>
  <c r="K21" i="2" s="1"/>
  <c r="J20" i="2"/>
  <c r="K20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J3" i="2"/>
  <c r="K3" i="2" s="1"/>
  <c r="J2" i="2"/>
  <c r="K2" i="2" s="1"/>
  <c r="D3" i="2"/>
  <c r="E3" i="2" s="1"/>
  <c r="D4" i="2"/>
  <c r="E4" i="2" s="1"/>
  <c r="D5" i="2"/>
  <c r="E5" i="2" s="1"/>
  <c r="D6" i="2"/>
  <c r="E6" i="2" s="1"/>
  <c r="D7" i="2"/>
  <c r="E7" i="2" s="1"/>
  <c r="D8" i="2"/>
  <c r="E8" i="2" s="1"/>
  <c r="D9" i="2"/>
  <c r="D10" i="2"/>
  <c r="E10" i="2" s="1"/>
  <c r="D2" i="2"/>
  <c r="E2" i="2" s="1"/>
  <c r="K26" i="2"/>
  <c r="E25" i="2"/>
  <c r="K24" i="2"/>
  <c r="K23" i="2"/>
  <c r="K22" i="2"/>
  <c r="E9" i="2"/>
  <c r="E29" i="2" l="1"/>
  <c r="E31" i="2" s="1"/>
  <c r="K12" i="2"/>
  <c r="K14" i="2" s="1"/>
  <c r="K30" i="2"/>
  <c r="K32" i="2" s="1"/>
  <c r="E12" i="2"/>
  <c r="E14" i="2" s="1"/>
  <c r="K33" i="2" l="1"/>
  <c r="K15" i="2"/>
</calcChain>
</file>

<file path=xl/sharedStrings.xml><?xml version="1.0" encoding="utf-8"?>
<sst xmlns="http://schemas.openxmlformats.org/spreadsheetml/2006/main" count="78" uniqueCount="53">
  <si>
    <t>Meslek Hastalıkları</t>
  </si>
  <si>
    <t>Genel ve Teknik İleştişim</t>
  </si>
  <si>
    <t>Teknolojinin Bilimsel İlkeleri</t>
  </si>
  <si>
    <t>Temel Matematik</t>
  </si>
  <si>
    <t>Genel Kimya</t>
  </si>
  <si>
    <t>KREDİ</t>
  </si>
  <si>
    <t>DERS ADI</t>
  </si>
  <si>
    <t>İş Güvenliği Hukuk</t>
  </si>
  <si>
    <t>İş Hijyeni</t>
  </si>
  <si>
    <t>Arama ve Kurtarma</t>
  </si>
  <si>
    <t>İlk Yardım</t>
  </si>
  <si>
    <t>İstatistik</t>
  </si>
  <si>
    <t>KARŞILIĞI</t>
  </si>
  <si>
    <t>DD</t>
  </si>
  <si>
    <t>CC</t>
  </si>
  <si>
    <t>BB</t>
  </si>
  <si>
    <t>CB</t>
  </si>
  <si>
    <t>DC</t>
  </si>
  <si>
    <t>BA</t>
  </si>
  <si>
    <t>ÇARPIM</t>
  </si>
  <si>
    <t>TOPLA</t>
  </si>
  <si>
    <t>TOPLAM</t>
  </si>
  <si>
    <t>YANO</t>
  </si>
  <si>
    <t>GANO</t>
  </si>
  <si>
    <t>AA</t>
  </si>
  <si>
    <t>Ergonomi</t>
  </si>
  <si>
    <t>Risk Etmenleri I</t>
  </si>
  <si>
    <t>İş Sağlığı ve Güvenliği II</t>
  </si>
  <si>
    <t>Korunma Politikaları</t>
  </si>
  <si>
    <t>Risk Etmenleri II</t>
  </si>
  <si>
    <t>Mevzuat</t>
  </si>
  <si>
    <t>İş Sağ ve Güv Yönetim Sistemleri</t>
  </si>
  <si>
    <t>Risk Yönetimi ve Değ</t>
  </si>
  <si>
    <t>Fotoğrafçılık</t>
  </si>
  <si>
    <t>Bilgi ve İletişim Teknolojisi</t>
  </si>
  <si>
    <t>Temel Hukuk ve İş Hukuku</t>
  </si>
  <si>
    <t>Türk Dili 1</t>
  </si>
  <si>
    <t>İngilizce 1</t>
  </si>
  <si>
    <t xml:space="preserve">Türk Dili 2 </t>
  </si>
  <si>
    <t>İngilizce 2</t>
  </si>
  <si>
    <t>Temel Web Tasarımı</t>
  </si>
  <si>
    <t>Atatürk İlkeleri ve İnkılap Tarihi I</t>
  </si>
  <si>
    <t>Atatürk İlkeleri ve İnkılap Tarihi II</t>
  </si>
  <si>
    <t>İş Sağlığı ve Güvenliği III</t>
  </si>
  <si>
    <t>İş Sağlığı ve Güvenliği I</t>
  </si>
  <si>
    <t>Etiketleme ve İşaretleme</t>
  </si>
  <si>
    <t>Araştırma Yöntem ve Sunum Teknikleri</t>
  </si>
  <si>
    <t>İş Kazaları ve Acil Durum Planları</t>
  </si>
  <si>
    <t>FF</t>
  </si>
  <si>
    <t>FD</t>
  </si>
  <si>
    <t>HARF NOTU</t>
  </si>
  <si>
    <t>1. sene sonu</t>
  </si>
  <si>
    <t>2. sene sonu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</si>
</sst>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2" fillId="3" borderId="0" xfId="0" applyFont="1" applyFill="1"/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C20" sqref="C20:C27"/>
    </sheetView>
  </sheetViews>
  <sheetFormatPr defaultRowHeight="15" x14ac:dyDescent="0.25"/>
  <cols>
    <col min="1" max="1" width="36" style="3" bestFit="1" customWidth="1"/>
    <col min="2" max="2" width="6.140625" style="3" bestFit="1" customWidth="1"/>
    <col min="3" max="3" width="11.28515625" style="3" bestFit="1" customWidth="1"/>
    <col min="4" max="4" width="9.42578125" style="3" bestFit="1" customWidth="1"/>
    <col min="5" max="5" width="12" style="3" bestFit="1" customWidth="1"/>
    <col min="6" max="6" width="9.140625" style="3"/>
    <col min="7" max="7" width="30.28515625" style="3" bestFit="1" customWidth="1"/>
    <col min="8" max="8" width="6.140625" style="3" bestFit="1" customWidth="1"/>
    <col min="9" max="9" width="11.28515625" style="3" bestFit="1" customWidth="1"/>
    <col min="10" max="10" width="9.42578125" style="3" bestFit="1" customWidth="1"/>
    <col min="11" max="11" width="12" style="3" bestFit="1" customWidth="1"/>
    <col min="12" max="12" width="9.140625" style="3"/>
  </cols>
  <sheetData>
    <row r="1" spans="1:14" x14ac:dyDescent="0.25">
      <c r="A1" s="1" t="s">
        <v>6</v>
      </c>
      <c r="B1" s="1" t="s">
        <v>5</v>
      </c>
      <c r="C1" s="1" t="s">
        <v>50</v>
      </c>
      <c r="D1" s="1" t="s">
        <v>12</v>
      </c>
      <c r="E1" s="2" t="s">
        <v>19</v>
      </c>
      <c r="G1" s="1" t="s">
        <v>6</v>
      </c>
      <c r="H1" s="1" t="s">
        <v>5</v>
      </c>
      <c r="I1" s="1" t="s">
        <v>50</v>
      </c>
      <c r="J1" s="1" t="s">
        <v>12</v>
      </c>
      <c r="K1" s="2" t="s">
        <v>19</v>
      </c>
    </row>
    <row r="2" spans="1:14" x14ac:dyDescent="0.25">
      <c r="A2" s="10" t="s">
        <v>34</v>
      </c>
      <c r="B2" s="10">
        <v>2</v>
      </c>
      <c r="C2" s="11"/>
      <c r="D2" s="10">
        <f>IF(C2=$M$2,$N$2,IF(C2=$M$3,$N$3,IF(C2=$M$4,$N$4,IF(C2=$M$5,$N$5,IF(C2=$M$6,$N$6,IF(C2=$M$7,$N$7,IF(C2=$M$8,$N$8,IF(C2=$M$9,$N$9,0))))))))</f>
        <v>0</v>
      </c>
      <c r="E2" s="10">
        <f>B2*D2</f>
        <v>0</v>
      </c>
      <c r="F2" s="7"/>
      <c r="G2" s="10" t="s">
        <v>7</v>
      </c>
      <c r="H2" s="10">
        <v>4</v>
      </c>
      <c r="I2" s="11"/>
      <c r="J2" s="10">
        <f>IF(I2=$M$2,$N$2,IF(I2=$M$3,$N$3,IF(I2=$M$4,$N$4,IF(I2=$M$5,$N$5,IF(I2=$M$6,$N$6,IF(I2=$M$7,$N$7,IF(I2=$M$8,$N$8,IF(I2=$M$9,$N$9,0))))))))</f>
        <v>0</v>
      </c>
      <c r="K2" s="10">
        <f>H2*J2</f>
        <v>0</v>
      </c>
      <c r="M2" s="8" t="s">
        <v>24</v>
      </c>
      <c r="N2" s="8">
        <v>4</v>
      </c>
    </row>
    <row r="3" spans="1:14" x14ac:dyDescent="0.25">
      <c r="A3" s="10" t="s">
        <v>35</v>
      </c>
      <c r="B3" s="10">
        <v>5</v>
      </c>
      <c r="C3" s="11"/>
      <c r="D3" s="10">
        <f t="shared" ref="D3:D10" si="0">IF(C3=$M$2,$N$2,IF(C3=$M$3,$N$3,IF(C3=$M$4,$N$4,IF(C3=$M$5,$N$5,IF(C3=$M$6,$N$6,IF(C3=$M$7,$N$7,IF(C3=$M$8,$N$8,IF(C3=$M$9,$N$9,0))))))))</f>
        <v>0</v>
      </c>
      <c r="E3" s="10">
        <f t="shared" ref="E3:E10" si="1">B3*D3</f>
        <v>0</v>
      </c>
      <c r="F3" s="7"/>
      <c r="G3" s="10" t="s">
        <v>8</v>
      </c>
      <c r="H3" s="10">
        <v>5</v>
      </c>
      <c r="I3" s="11"/>
      <c r="J3" s="10">
        <f t="shared" ref="J3:J10" si="2">IF(I3=$M$2,$N$2,IF(I3=$M$3,$N$3,IF(I3=$M$4,$N$4,IF(I3=$M$5,$N$5,IF(I3=$M$6,$N$6,IF(I3=$M$7,$N$7,IF(I3=$M$8,$N$8,IF(I3=$M$9,$N$9,0))))))))</f>
        <v>0</v>
      </c>
      <c r="K3" s="10">
        <f t="shared" ref="K3:K10" si="3">H3*J3</f>
        <v>0</v>
      </c>
      <c r="M3" s="8" t="s">
        <v>18</v>
      </c>
      <c r="N3" s="8">
        <v>3.5</v>
      </c>
    </row>
    <row r="4" spans="1:14" x14ac:dyDescent="0.25">
      <c r="A4" s="10" t="s">
        <v>0</v>
      </c>
      <c r="B4" s="10">
        <v>6</v>
      </c>
      <c r="C4" s="11"/>
      <c r="D4" s="10">
        <f t="shared" si="0"/>
        <v>0</v>
      </c>
      <c r="E4" s="10">
        <f t="shared" si="1"/>
        <v>0</v>
      </c>
      <c r="F4" s="7"/>
      <c r="G4" s="10" t="s">
        <v>44</v>
      </c>
      <c r="H4" s="10">
        <v>6</v>
      </c>
      <c r="I4" s="11"/>
      <c r="J4" s="10">
        <f t="shared" si="2"/>
        <v>0</v>
      </c>
      <c r="K4" s="10">
        <f t="shared" si="3"/>
        <v>0</v>
      </c>
      <c r="M4" s="8" t="s">
        <v>15</v>
      </c>
      <c r="N4" s="8">
        <v>3</v>
      </c>
    </row>
    <row r="5" spans="1:14" x14ac:dyDescent="0.25">
      <c r="A5" s="10" t="s">
        <v>1</v>
      </c>
      <c r="B5" s="10">
        <v>3</v>
      </c>
      <c r="C5" s="11"/>
      <c r="D5" s="10">
        <f t="shared" si="0"/>
        <v>0</v>
      </c>
      <c r="E5" s="10">
        <f t="shared" si="1"/>
        <v>0</v>
      </c>
      <c r="F5" s="7"/>
      <c r="G5" s="10" t="s">
        <v>40</v>
      </c>
      <c r="H5" s="10">
        <v>3</v>
      </c>
      <c r="I5" s="11"/>
      <c r="J5" s="10">
        <f t="shared" si="2"/>
        <v>0</v>
      </c>
      <c r="K5" s="10">
        <f t="shared" si="3"/>
        <v>0</v>
      </c>
      <c r="M5" s="8" t="s">
        <v>16</v>
      </c>
      <c r="N5" s="8">
        <v>2.5</v>
      </c>
    </row>
    <row r="6" spans="1:14" x14ac:dyDescent="0.25">
      <c r="A6" s="10" t="s">
        <v>2</v>
      </c>
      <c r="B6" s="10">
        <v>3</v>
      </c>
      <c r="C6" s="11"/>
      <c r="D6" s="10">
        <f t="shared" si="0"/>
        <v>0</v>
      </c>
      <c r="E6" s="10">
        <f t="shared" si="1"/>
        <v>0</v>
      </c>
      <c r="F6" s="7"/>
      <c r="G6" s="10" t="s">
        <v>9</v>
      </c>
      <c r="H6" s="10">
        <v>3</v>
      </c>
      <c r="I6" s="11"/>
      <c r="J6" s="10">
        <f t="shared" si="2"/>
        <v>0</v>
      </c>
      <c r="K6" s="10">
        <f t="shared" si="3"/>
        <v>0</v>
      </c>
      <c r="M6" s="8" t="s">
        <v>14</v>
      </c>
      <c r="N6" s="8">
        <v>2</v>
      </c>
    </row>
    <row r="7" spans="1:14" x14ac:dyDescent="0.25">
      <c r="A7" s="10" t="s">
        <v>4</v>
      </c>
      <c r="B7" s="10">
        <v>4</v>
      </c>
      <c r="C7" s="11"/>
      <c r="D7" s="10">
        <f t="shared" si="0"/>
        <v>0</v>
      </c>
      <c r="E7" s="10">
        <f t="shared" si="1"/>
        <v>0</v>
      </c>
      <c r="F7" s="7"/>
      <c r="G7" s="10" t="s">
        <v>11</v>
      </c>
      <c r="H7" s="10">
        <v>2</v>
      </c>
      <c r="I7" s="11"/>
      <c r="J7" s="10">
        <f t="shared" si="2"/>
        <v>0</v>
      </c>
      <c r="K7" s="10">
        <f t="shared" si="3"/>
        <v>0</v>
      </c>
      <c r="M7" s="8" t="s">
        <v>17</v>
      </c>
      <c r="N7" s="8">
        <v>1.5</v>
      </c>
    </row>
    <row r="8" spans="1:14" x14ac:dyDescent="0.25">
      <c r="A8" s="10" t="s">
        <v>3</v>
      </c>
      <c r="B8" s="10">
        <v>3</v>
      </c>
      <c r="C8" s="11"/>
      <c r="D8" s="10">
        <f t="shared" si="0"/>
        <v>0</v>
      </c>
      <c r="E8" s="10">
        <f t="shared" si="1"/>
        <v>0</v>
      </c>
      <c r="F8" s="7"/>
      <c r="G8" s="10" t="s">
        <v>10</v>
      </c>
      <c r="H8" s="10">
        <v>3</v>
      </c>
      <c r="I8" s="11"/>
      <c r="J8" s="10">
        <f t="shared" si="2"/>
        <v>0</v>
      </c>
      <c r="K8" s="10">
        <f t="shared" si="3"/>
        <v>0</v>
      </c>
      <c r="M8" s="8" t="s">
        <v>13</v>
      </c>
      <c r="N8" s="8">
        <v>1</v>
      </c>
    </row>
    <row r="9" spans="1:14" x14ac:dyDescent="0.25">
      <c r="A9" s="10" t="s">
        <v>36</v>
      </c>
      <c r="B9" s="10">
        <v>2</v>
      </c>
      <c r="C9" s="11"/>
      <c r="D9" s="10">
        <f t="shared" si="0"/>
        <v>0</v>
      </c>
      <c r="E9" s="10">
        <f t="shared" si="1"/>
        <v>0</v>
      </c>
      <c r="F9" s="7"/>
      <c r="G9" s="10" t="s">
        <v>38</v>
      </c>
      <c r="H9" s="10">
        <v>2</v>
      </c>
      <c r="I9" s="11"/>
      <c r="J9" s="10">
        <f t="shared" si="2"/>
        <v>0</v>
      </c>
      <c r="K9" s="10">
        <f t="shared" si="3"/>
        <v>0</v>
      </c>
      <c r="M9" s="9" t="s">
        <v>49</v>
      </c>
      <c r="N9" s="9">
        <v>0.5</v>
      </c>
    </row>
    <row r="10" spans="1:14" x14ac:dyDescent="0.25">
      <c r="A10" s="10" t="s">
        <v>37</v>
      </c>
      <c r="B10" s="10">
        <v>2</v>
      </c>
      <c r="C10" s="11"/>
      <c r="D10" s="10">
        <f t="shared" si="0"/>
        <v>0</v>
      </c>
      <c r="E10" s="10">
        <f t="shared" si="1"/>
        <v>0</v>
      </c>
      <c r="F10" s="7"/>
      <c r="G10" s="10" t="s">
        <v>39</v>
      </c>
      <c r="H10" s="10">
        <v>2</v>
      </c>
      <c r="I10" s="11"/>
      <c r="J10" s="10">
        <f t="shared" si="2"/>
        <v>0</v>
      </c>
      <c r="K10" s="10">
        <f t="shared" si="3"/>
        <v>0</v>
      </c>
      <c r="M10" s="9" t="s">
        <v>48</v>
      </c>
      <c r="N10" s="9">
        <v>0</v>
      </c>
    </row>
    <row r="11" spans="1:14" x14ac:dyDescent="0.25">
      <c r="A11" s="5" t="s">
        <v>21</v>
      </c>
      <c r="B11" s="5">
        <f>SUM(B2:B10)</f>
        <v>30</v>
      </c>
      <c r="G11" s="5" t="s">
        <v>21</v>
      </c>
      <c r="H11" s="5">
        <f>SUM(H2:H10)</f>
        <v>30</v>
      </c>
    </row>
    <row r="12" spans="1:14" x14ac:dyDescent="0.25">
      <c r="D12" s="3" t="s">
        <v>20</v>
      </c>
      <c r="E12" s="4">
        <f>SUM(E2:E10)</f>
        <v>0</v>
      </c>
      <c r="J12" s="3" t="s">
        <v>20</v>
      </c>
      <c r="K12" s="4">
        <f>SUM(K2:K10)</f>
        <v>0</v>
      </c>
    </row>
    <row r="14" spans="1:14" x14ac:dyDescent="0.25">
      <c r="D14" s="5" t="s">
        <v>22</v>
      </c>
      <c r="E14" s="6">
        <f>E12/B11</f>
        <v>0</v>
      </c>
      <c r="J14" s="5" t="s">
        <v>22</v>
      </c>
      <c r="K14" s="6">
        <f>K12/H11</f>
        <v>0</v>
      </c>
    </row>
    <row r="15" spans="1:14" x14ac:dyDescent="0.25">
      <c r="I15" s="12" t="s">
        <v>51</v>
      </c>
      <c r="J15" s="13" t="s">
        <v>23</v>
      </c>
      <c r="K15" s="14">
        <f>(K14+E14)/2</f>
        <v>0</v>
      </c>
      <c r="L15" s="12"/>
    </row>
    <row r="19" spans="1:11" x14ac:dyDescent="0.25">
      <c r="A19" s="1" t="s">
        <v>6</v>
      </c>
      <c r="B19" s="1" t="s">
        <v>5</v>
      </c>
      <c r="C19" s="1" t="s">
        <v>50</v>
      </c>
      <c r="D19" s="1" t="s">
        <v>12</v>
      </c>
      <c r="E19" s="2" t="s">
        <v>19</v>
      </c>
      <c r="G19" s="1" t="s">
        <v>6</v>
      </c>
      <c r="H19" s="1" t="s">
        <v>5</v>
      </c>
      <c r="I19" s="1" t="s">
        <v>50</v>
      </c>
      <c r="J19" s="1" t="s">
        <v>12</v>
      </c>
      <c r="K19" s="2" t="s">
        <v>19</v>
      </c>
    </row>
    <row r="20" spans="1:11" x14ac:dyDescent="0.25">
      <c r="A20" s="10" t="s">
        <v>41</v>
      </c>
      <c r="B20" s="10">
        <v>2</v>
      </c>
      <c r="C20" s="11"/>
      <c r="D20" s="10">
        <f>IF(C20=$M$2,$N$2,IF(C20=$M$3,$N$3,IF(C20=$M$4,$N$4,IF(C20=$M$5,$N$5,IF(C20=$M$6,$N$6,IF(C20=$M$7,$N$7,IF(C20=$M$8,$N$8,IF(C20=$M$9,$N$9,0))))))))</f>
        <v>0</v>
      </c>
      <c r="E20" s="10">
        <f>B20*D20</f>
        <v>0</v>
      </c>
      <c r="F20" s="7"/>
      <c r="G20" s="10" t="s">
        <v>42</v>
      </c>
      <c r="H20" s="10">
        <v>2</v>
      </c>
      <c r="I20" s="11"/>
      <c r="J20" s="10">
        <f>IF(I20=$M$2,$N$2,IF(I20=$M$3,$N$3,IF(I20=$M$4,$N$4,IF(I20=$M$5,$N$5,IF(I20=$M$6,$N$6,IF(I20=$M$7,$N$7,IF(I20=$M$8,$N$8,IF(I20=$M$9,$N$9,0))))))))</f>
        <v>0</v>
      </c>
      <c r="K20" s="10">
        <f>H20*J20</f>
        <v>0</v>
      </c>
    </row>
    <row r="21" spans="1:11" x14ac:dyDescent="0.25">
      <c r="A21" s="10" t="s">
        <v>25</v>
      </c>
      <c r="B21" s="10">
        <v>3</v>
      </c>
      <c r="C21" s="11"/>
      <c r="D21" s="10">
        <f t="shared" ref="D21:D27" si="4">IF(C21=$M$2,$N$2,IF(C21=$M$3,$N$3,IF(C21=$M$4,$N$4,IF(C21=$M$5,$N$5,IF(C21=$M$6,$N$6,IF(C21=$M$7,$N$7,IF(C21=$M$8,$N$8,IF(C21=$M$9,$N$9,0))))))))</f>
        <v>0</v>
      </c>
      <c r="E21" s="10">
        <f t="shared" ref="E21:E27" si="5">B21*D21</f>
        <v>0</v>
      </c>
      <c r="F21" s="7"/>
      <c r="G21" s="10" t="s">
        <v>29</v>
      </c>
      <c r="H21" s="10">
        <v>5</v>
      </c>
      <c r="I21" s="11"/>
      <c r="J21" s="10">
        <f t="shared" ref="J21:J26" si="6">IF(I21=$M$2,$N$2,IF(I21=$M$3,$N$3,IF(I21=$M$4,$N$4,IF(I21=$M$5,$N$5,IF(I21=$M$6,$N$6,IF(I21=$M$7,$N$7,IF(I21=$M$8,$N$8,IF(I21=$M$9,$N$9,0))))))))</f>
        <v>0</v>
      </c>
      <c r="K21" s="10">
        <f t="shared" ref="K21:K26" si="7">H21*J21</f>
        <v>0</v>
      </c>
    </row>
    <row r="22" spans="1:11" x14ac:dyDescent="0.25">
      <c r="A22" s="10" t="s">
        <v>47</v>
      </c>
      <c r="B22" s="10">
        <v>5</v>
      </c>
      <c r="C22" s="11"/>
      <c r="D22" s="10">
        <f t="shared" si="4"/>
        <v>0</v>
      </c>
      <c r="E22" s="10">
        <f t="shared" si="5"/>
        <v>0</v>
      </c>
      <c r="F22" s="7"/>
      <c r="G22" s="10" t="s">
        <v>43</v>
      </c>
      <c r="H22" s="10">
        <v>6</v>
      </c>
      <c r="I22" s="11"/>
      <c r="J22" s="10">
        <f t="shared" si="6"/>
        <v>0</v>
      </c>
      <c r="K22" s="10">
        <f t="shared" si="7"/>
        <v>0</v>
      </c>
    </row>
    <row r="23" spans="1:11" x14ac:dyDescent="0.25">
      <c r="A23" s="10" t="s">
        <v>26</v>
      </c>
      <c r="B23" s="10">
        <v>5</v>
      </c>
      <c r="C23" s="11"/>
      <c r="D23" s="10">
        <f t="shared" si="4"/>
        <v>0</v>
      </c>
      <c r="E23" s="10">
        <f t="shared" si="5"/>
        <v>0</v>
      </c>
      <c r="F23" s="7"/>
      <c r="G23" s="10" t="s">
        <v>30</v>
      </c>
      <c r="H23" s="10">
        <v>3</v>
      </c>
      <c r="I23" s="11"/>
      <c r="J23" s="10">
        <f t="shared" si="6"/>
        <v>0</v>
      </c>
      <c r="K23" s="10">
        <f t="shared" si="7"/>
        <v>0</v>
      </c>
    </row>
    <row r="24" spans="1:11" x14ac:dyDescent="0.25">
      <c r="A24" s="10" t="s">
        <v>27</v>
      </c>
      <c r="B24" s="10">
        <v>6</v>
      </c>
      <c r="C24" s="11"/>
      <c r="D24" s="10">
        <f t="shared" si="4"/>
        <v>0</v>
      </c>
      <c r="E24" s="10">
        <f t="shared" si="5"/>
        <v>0</v>
      </c>
      <c r="F24" s="7"/>
      <c r="G24" s="10" t="s">
        <v>31</v>
      </c>
      <c r="H24" s="10">
        <v>4</v>
      </c>
      <c r="I24" s="11"/>
      <c r="J24" s="10">
        <f t="shared" si="6"/>
        <v>0</v>
      </c>
      <c r="K24" s="10">
        <f t="shared" si="7"/>
        <v>0</v>
      </c>
    </row>
    <row r="25" spans="1:11" x14ac:dyDescent="0.25">
      <c r="A25" s="10" t="s">
        <v>28</v>
      </c>
      <c r="B25" s="10">
        <v>5</v>
      </c>
      <c r="C25" s="11"/>
      <c r="D25" s="10">
        <f t="shared" si="4"/>
        <v>0</v>
      </c>
      <c r="E25" s="10">
        <f t="shared" si="5"/>
        <v>0</v>
      </c>
      <c r="F25" s="7"/>
      <c r="G25" s="10" t="s">
        <v>32</v>
      </c>
      <c r="H25" s="10">
        <v>6</v>
      </c>
      <c r="I25" s="11"/>
      <c r="J25" s="10">
        <f t="shared" si="6"/>
        <v>0</v>
      </c>
      <c r="K25" s="10">
        <f t="shared" si="7"/>
        <v>0</v>
      </c>
    </row>
    <row r="26" spans="1:11" x14ac:dyDescent="0.25">
      <c r="A26" s="10" t="s">
        <v>46</v>
      </c>
      <c r="B26" s="10">
        <v>2</v>
      </c>
      <c r="C26" s="11"/>
      <c r="D26" s="10">
        <f t="shared" si="4"/>
        <v>0</v>
      </c>
      <c r="E26" s="10">
        <f t="shared" si="5"/>
        <v>0</v>
      </c>
      <c r="F26" s="7"/>
      <c r="G26" s="10" t="s">
        <v>33</v>
      </c>
      <c r="H26" s="10">
        <v>3</v>
      </c>
      <c r="I26" s="11"/>
      <c r="J26" s="10">
        <f t="shared" si="6"/>
        <v>0</v>
      </c>
      <c r="K26" s="10">
        <f t="shared" si="7"/>
        <v>0</v>
      </c>
    </row>
    <row r="27" spans="1:11" x14ac:dyDescent="0.25">
      <c r="A27" s="10" t="s">
        <v>45</v>
      </c>
      <c r="B27" s="10">
        <v>2</v>
      </c>
      <c r="C27" s="11"/>
      <c r="D27" s="10">
        <f t="shared" si="4"/>
        <v>0</v>
      </c>
      <c r="E27" s="10">
        <f t="shared" si="5"/>
        <v>0</v>
      </c>
      <c r="F27" s="7"/>
      <c r="G27" s="7"/>
      <c r="H27" s="7"/>
      <c r="I27" s="7"/>
      <c r="J27" s="7"/>
      <c r="K27" s="7"/>
    </row>
    <row r="28" spans="1:11" x14ac:dyDescent="0.25">
      <c r="A28" s="5" t="s">
        <v>21</v>
      </c>
      <c r="B28" s="5">
        <f>SUM(B20:B27)</f>
        <v>30</v>
      </c>
      <c r="F28" s="7"/>
      <c r="G28" s="7"/>
      <c r="H28" s="7"/>
      <c r="I28" s="7"/>
      <c r="J28" s="7"/>
      <c r="K28" s="7"/>
    </row>
    <row r="29" spans="1:11" x14ac:dyDescent="0.25">
      <c r="D29" s="3" t="s">
        <v>20</v>
      </c>
      <c r="E29" s="4">
        <f>SUM(E20:E27)</f>
        <v>0</v>
      </c>
      <c r="G29" s="5" t="s">
        <v>21</v>
      </c>
      <c r="H29" s="5">
        <f>SUM(H20:H28)</f>
        <v>29</v>
      </c>
    </row>
    <row r="30" spans="1:11" x14ac:dyDescent="0.25">
      <c r="J30" s="3" t="s">
        <v>20</v>
      </c>
      <c r="K30" s="4">
        <f>SUM(K20:K28)</f>
        <v>0</v>
      </c>
    </row>
    <row r="31" spans="1:11" x14ac:dyDescent="0.25">
      <c r="D31" s="5" t="s">
        <v>22</v>
      </c>
      <c r="E31" s="6">
        <f>E29/B28</f>
        <v>0</v>
      </c>
    </row>
    <row r="32" spans="1:11" x14ac:dyDescent="0.25">
      <c r="J32" s="5" t="s">
        <v>22</v>
      </c>
      <c r="K32" s="6">
        <f>K30/H29</f>
        <v>0</v>
      </c>
    </row>
    <row r="33" spans="9:12" x14ac:dyDescent="0.25">
      <c r="I33" s="12" t="s">
        <v>52</v>
      </c>
      <c r="J33" s="13" t="s">
        <v>23</v>
      </c>
      <c r="K33" s="14">
        <f>(E14+K14+K32+E31)/4</f>
        <v>0</v>
      </c>
      <c r="L33" s="12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2016-06-13T10:27:10Z</dcterms:created>
  <dcterms:modified xsi:type="dcterms:W3CDTF">2020-01-28T11:12:10Z</dcterms:modified>
</cp:coreProperties>
</file>